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100" i="1" l="1"/>
  <c r="J100" i="1"/>
  <c r="G195" i="1"/>
  <c r="H195" i="1"/>
  <c r="L195" i="1"/>
  <c r="F195" i="1"/>
  <c r="L176" i="1"/>
  <c r="G176" i="1"/>
  <c r="F176" i="1"/>
  <c r="G157" i="1"/>
  <c r="J157" i="1"/>
  <c r="L157" i="1"/>
  <c r="F157" i="1"/>
  <c r="L138" i="1"/>
  <c r="H119" i="1"/>
  <c r="L119" i="1"/>
  <c r="F119" i="1"/>
  <c r="L100" i="1"/>
  <c r="G100" i="1"/>
  <c r="F100" i="1"/>
  <c r="H81" i="1"/>
  <c r="J81" i="1"/>
  <c r="L81" i="1"/>
  <c r="F81" i="1"/>
  <c r="L62" i="1"/>
  <c r="F62" i="1"/>
  <c r="H43" i="1"/>
  <c r="J43" i="1"/>
  <c r="I196" i="1"/>
  <c r="L43" i="1"/>
  <c r="F43" i="1"/>
  <c r="G43" i="1"/>
  <c r="J24" i="1"/>
  <c r="H24" i="1"/>
  <c r="G24" i="1"/>
  <c r="L24" i="1"/>
  <c r="F24" i="1"/>
  <c r="H196" i="1" l="1"/>
  <c r="J196" i="1"/>
  <c r="F196" i="1"/>
  <c r="L196" i="1"/>
  <c r="G196" i="1"/>
</calcChain>
</file>

<file path=xl/sharedStrings.xml><?xml version="1.0" encoding="utf-8"?>
<sst xmlns="http://schemas.openxmlformats.org/spreadsheetml/2006/main" count="275" uniqueCount="84">
  <si>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</si>
  <si>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</si>
  <si>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</si>
  <si>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</si>
  <si>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</si>
  <si>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</si>
  <si>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</si>
  <si>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</si>
  <si>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</si>
  <si>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</si>
  <si>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</si>
  <si>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</si>
  <si>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</si>
  <si>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</si>
  <si>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</si>
  <si>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</si>
  <si>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</si>
  <si>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</si>
  <si>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</si>
  <si>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</si>
  <si>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</si>
  <si>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</si>
  <si>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</si>
  <si>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</si>
  <si>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</si>
  <si>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</si>
  <si>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</si>
  <si>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</si>
  <si>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</si>
  <si>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</si>
  <si>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</si>
  <si>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</si>
  <si>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</si>
  <si>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</si>
  <si>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</si>
  <si>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</si>
  <si>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</si>
  <si>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</si>
  <si>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</si>
  <si>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салат из белокочанной капусты, моркови, кукурузы </t>
  </si>
  <si>
    <t xml:space="preserve">суп картофельный с пшенной крупой </t>
  </si>
  <si>
    <t>каша рисовая рассыпчатая</t>
  </si>
  <si>
    <t>котлета (мясная)</t>
  </si>
  <si>
    <t>напиток из плодов шиповника</t>
  </si>
  <si>
    <t>Хлеб пшеничный</t>
  </si>
  <si>
    <t>Хлеб ржаной</t>
  </si>
  <si>
    <t xml:space="preserve">Плоды свежие </t>
  </si>
  <si>
    <t>тбл.8</t>
  </si>
  <si>
    <t>б/н</t>
  </si>
  <si>
    <t xml:space="preserve">винегрет овощной </t>
  </si>
  <si>
    <t>щи из свежей капусты с картофелем</t>
  </si>
  <si>
    <t>картофельное пюре</t>
  </si>
  <si>
    <t>котлета рыбная "Нептун"</t>
  </si>
  <si>
    <t>соки фруктовые</t>
  </si>
  <si>
    <t>салат Летний</t>
  </si>
  <si>
    <t xml:space="preserve">суп картофельный с бобовыми </t>
  </si>
  <si>
    <t>капуста тушеная</t>
  </si>
  <si>
    <t>Котлета  "Детская"</t>
  </si>
  <si>
    <t>компот из смеси сухофруктов</t>
  </si>
  <si>
    <t>салат Белоснежка</t>
  </si>
  <si>
    <t>борщ с капустой и картофелем</t>
  </si>
  <si>
    <t>макаронные изделия отварные</t>
  </si>
  <si>
    <t>фрикадельки "Петушок"</t>
  </si>
  <si>
    <t>напиток лимонный</t>
  </si>
  <si>
    <t xml:space="preserve">рассольник </t>
  </si>
  <si>
    <t>Жаркое по-домашнему (с мясом)</t>
  </si>
  <si>
    <t>Салат из свежих помидоров и огурцов</t>
  </si>
  <si>
    <t>суп картофельный с макаронными изделиями</t>
  </si>
  <si>
    <t>каша пшеничная вязкая</t>
  </si>
  <si>
    <t>котлета рыбная "Любительская"</t>
  </si>
  <si>
    <t>каша гречневая</t>
  </si>
  <si>
    <t>гуляш</t>
  </si>
  <si>
    <t>сок фруктовый</t>
  </si>
  <si>
    <t>салат из свежей капусты</t>
  </si>
  <si>
    <t>уха со взбитым яйцом</t>
  </si>
  <si>
    <t>тефтели "Ежики"</t>
  </si>
  <si>
    <t>салат "Удмуртский"</t>
  </si>
  <si>
    <t>борщ с картофелем</t>
  </si>
  <si>
    <t>котлета особая куриная</t>
  </si>
  <si>
    <t>МБОУ "Камская СОШ"</t>
  </si>
  <si>
    <t>салат из свежих овощей</t>
  </si>
  <si>
    <t>суп крестьянский с крупой</t>
  </si>
  <si>
    <t>плов из мяса</t>
  </si>
  <si>
    <t xml:space="preserve">запеканка из творога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</si>
</sst>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79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80</v>
      </c>
      <c r="G14" s="43">
        <v>3.4316000000000004</v>
      </c>
      <c r="H14" s="43">
        <v>4.2832000000000008</v>
      </c>
      <c r="I14" s="43">
        <v>10.4856</v>
      </c>
      <c r="J14" s="43">
        <v>95.113600000000005</v>
      </c>
      <c r="K14" s="44">
        <v>10</v>
      </c>
      <c r="L14" s="43">
        <v>4.82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5.305766666666667</v>
      </c>
      <c r="H15" s="43">
        <v>6.5621333333333336</v>
      </c>
      <c r="I15" s="43">
        <v>11.557033333333335</v>
      </c>
      <c r="J15" s="43">
        <v>125.84953333333334</v>
      </c>
      <c r="K15" s="44">
        <v>62</v>
      </c>
      <c r="L15" s="43">
        <v>7.99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150</v>
      </c>
      <c r="G16" s="43">
        <v>3.5343</v>
      </c>
      <c r="H16" s="43">
        <v>0.48195000000000005</v>
      </c>
      <c r="I16" s="43">
        <v>36.039149999999992</v>
      </c>
      <c r="J16" s="43">
        <v>162.5778</v>
      </c>
      <c r="K16" s="44" t="s">
        <v>47</v>
      </c>
      <c r="L16" s="43">
        <v>8.5299999999999994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100</v>
      </c>
      <c r="G17" s="43">
        <v>13.179354963779208</v>
      </c>
      <c r="H17" s="43">
        <v>21.283609937761451</v>
      </c>
      <c r="I17" s="43">
        <v>15.467054994388329</v>
      </c>
      <c r="J17" s="43">
        <v>305.12859177634931</v>
      </c>
      <c r="K17" s="44">
        <v>608</v>
      </c>
      <c r="L17" s="43">
        <v>32.270000000000003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0.4</v>
      </c>
      <c r="H18" s="43">
        <v>0.13999999999999999</v>
      </c>
      <c r="I18" s="43">
        <v>19.972000000000001</v>
      </c>
      <c r="J18" s="51">
        <v>81.188000000000002</v>
      </c>
      <c r="K18" s="44">
        <v>1014</v>
      </c>
      <c r="L18" s="43">
        <v>3.25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25</v>
      </c>
      <c r="G19" s="43">
        <v>1.9</v>
      </c>
      <c r="H19" s="43">
        <v>0.2</v>
      </c>
      <c r="I19" s="43">
        <v>12.3</v>
      </c>
      <c r="J19" s="43">
        <v>58.599999999999994</v>
      </c>
      <c r="K19" s="44" t="s">
        <v>48</v>
      </c>
      <c r="L19" s="43">
        <v>1.94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25</v>
      </c>
      <c r="G20" s="43">
        <v>1.6500000000000001</v>
      </c>
      <c r="H20" s="43">
        <v>0.3</v>
      </c>
      <c r="I20" s="43">
        <v>8.35</v>
      </c>
      <c r="J20" s="43">
        <v>42.7</v>
      </c>
      <c r="K20" s="44" t="s">
        <v>48</v>
      </c>
      <c r="L20" s="43">
        <v>1.89</v>
      </c>
    </row>
    <row r="21" spans="1:12" ht="15" x14ac:dyDescent="0.25">
      <c r="A21" s="23"/>
      <c r="B21" s="15"/>
      <c r="C21" s="11"/>
      <c r="D21" s="6"/>
      <c r="E21" s="42" t="s">
        <v>46</v>
      </c>
      <c r="F21" s="43">
        <v>265</v>
      </c>
      <c r="G21" s="43">
        <v>0.8</v>
      </c>
      <c r="H21" s="43">
        <v>0.8</v>
      </c>
      <c r="I21" s="43">
        <v>19.600000000000001</v>
      </c>
      <c r="J21" s="43">
        <v>88.8</v>
      </c>
      <c r="K21" s="44">
        <v>248</v>
      </c>
      <c r="L21" s="43">
        <v>23.59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1045</v>
      </c>
      <c r="G23" s="19">
        <f t="shared" ref="G23:J23" si="2">SUM(G14:G22)</f>
        <v>30.201021630445869</v>
      </c>
      <c r="H23" s="19">
        <f t="shared" si="2"/>
        <v>34.050893271094779</v>
      </c>
      <c r="I23" s="19">
        <f t="shared" si="2"/>
        <v>133.77083832772166</v>
      </c>
      <c r="J23" s="19">
        <f t="shared" si="2"/>
        <v>959.95752510968259</v>
      </c>
      <c r="K23" s="25"/>
      <c r="L23" s="19">
        <f t="shared" ref="L23" si="3">SUM(L14:L22)</f>
        <v>84.28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1045</v>
      </c>
      <c r="G24" s="32">
        <f t="shared" ref="G24:J24" si="4">G13+G23</f>
        <v>30.201021630445869</v>
      </c>
      <c r="H24" s="32">
        <f t="shared" si="4"/>
        <v>34.050893271094779</v>
      </c>
      <c r="I24" s="32">
        <f t="shared" si="4"/>
        <v>133.77083832772166</v>
      </c>
      <c r="J24" s="32">
        <f t="shared" si="4"/>
        <v>959.95752510968259</v>
      </c>
      <c r="K24" s="32"/>
      <c r="L24" s="32">
        <f t="shared" ref="L24" si="5">L13+L23</f>
        <v>84.28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80</v>
      </c>
      <c r="G33" s="43">
        <v>1.1639999999999999</v>
      </c>
      <c r="H33" s="43">
        <v>10.159000000000002</v>
      </c>
      <c r="I33" s="43">
        <v>6.5130000000000008</v>
      </c>
      <c r="J33" s="43">
        <v>121.97</v>
      </c>
      <c r="K33" s="44">
        <v>30</v>
      </c>
      <c r="L33" s="43">
        <v>10.75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6.4</v>
      </c>
      <c r="H34" s="43">
        <v>8.674722222222222</v>
      </c>
      <c r="I34" s="43">
        <v>7.9580555555555552</v>
      </c>
      <c r="J34" s="43">
        <v>134.93572222222224</v>
      </c>
      <c r="K34" s="44">
        <v>41</v>
      </c>
      <c r="L34" s="43">
        <v>12.33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150</v>
      </c>
      <c r="G35" s="43">
        <v>4.2371999999999996</v>
      </c>
      <c r="H35" s="43">
        <v>5.5331999999999999</v>
      </c>
      <c r="I35" s="43">
        <v>23.698800000000006</v>
      </c>
      <c r="J35" s="43">
        <v>161.05859999999998</v>
      </c>
      <c r="K35" s="44">
        <v>92</v>
      </c>
      <c r="L35" s="43">
        <v>11.01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100</v>
      </c>
      <c r="G36" s="43">
        <v>12.476199999999999</v>
      </c>
      <c r="H36" s="43">
        <v>10.4588</v>
      </c>
      <c r="I36" s="43">
        <v>7.5279999999999987</v>
      </c>
      <c r="J36" s="43">
        <v>174.35079999999999</v>
      </c>
      <c r="K36" s="44">
        <v>88</v>
      </c>
      <c r="L36" s="43">
        <v>21.15</v>
      </c>
    </row>
    <row r="37" spans="1:12" ht="15" x14ac:dyDescent="0.25">
      <c r="A37" s="14"/>
      <c r="B37" s="15"/>
      <c r="C37" s="11"/>
      <c r="D37" s="7" t="s">
        <v>30</v>
      </c>
      <c r="E37" s="51" t="s">
        <v>53</v>
      </c>
      <c r="F37" s="51">
        <v>200</v>
      </c>
      <c r="G37" s="43">
        <v>0.96</v>
      </c>
      <c r="H37" s="43">
        <v>0.2</v>
      </c>
      <c r="I37" s="43">
        <v>25.52</v>
      </c>
      <c r="J37" s="43">
        <v>107.93199999999999</v>
      </c>
      <c r="K37" s="44">
        <v>268</v>
      </c>
      <c r="L37" s="43">
        <v>9.4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25</v>
      </c>
      <c r="G38" s="43">
        <v>1.9</v>
      </c>
      <c r="H38" s="43">
        <v>0.2</v>
      </c>
      <c r="I38" s="43">
        <v>12.3</v>
      </c>
      <c r="J38" s="43">
        <v>58.599999999999994</v>
      </c>
      <c r="K38" s="44" t="s">
        <v>48</v>
      </c>
      <c r="L38" s="43">
        <v>1.94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25</v>
      </c>
      <c r="G39" s="43">
        <v>1.6500000000000001</v>
      </c>
      <c r="H39" s="43">
        <v>0.3</v>
      </c>
      <c r="I39" s="43">
        <v>8.35</v>
      </c>
      <c r="J39" s="43">
        <v>42.7</v>
      </c>
      <c r="K39" s="44" t="s">
        <v>48</v>
      </c>
      <c r="L39" s="43">
        <v>1.89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28.787399999999998</v>
      </c>
      <c r="H42" s="19">
        <f t="shared" ref="H42" si="11">SUM(H33:H41)</f>
        <v>35.525722222222228</v>
      </c>
      <c r="I42" s="19">
        <f t="shared" ref="I42" si="12">SUM(I33:I41)</f>
        <v>91.86785555555555</v>
      </c>
      <c r="J42" s="19">
        <f t="shared" ref="J42:L42" si="13">SUM(J33:J41)</f>
        <v>801.54712222222236</v>
      </c>
      <c r="K42" s="25"/>
      <c r="L42" s="19">
        <f t="shared" si="13"/>
        <v>68.47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780</v>
      </c>
      <c r="G43" s="32">
        <f t="shared" ref="G43" si="14">G32+G42</f>
        <v>28.787399999999998</v>
      </c>
      <c r="H43" s="32">
        <f t="shared" ref="H43" si="15">H32+H42</f>
        <v>35.525722222222228</v>
      </c>
      <c r="I43" s="32">
        <f t="shared" ref="I43" si="16">I32+I42</f>
        <v>91.86785555555555</v>
      </c>
      <c r="J43" s="32">
        <f t="shared" ref="J43:L43" si="17">J32+J42</f>
        <v>801.54712222222236</v>
      </c>
      <c r="K43" s="32"/>
      <c r="L43" s="32">
        <f t="shared" si="17"/>
        <v>68.47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100</v>
      </c>
      <c r="G52" s="43">
        <v>2.012</v>
      </c>
      <c r="H52" s="43">
        <v>10.947500000000002</v>
      </c>
      <c r="I52" s="43">
        <v>6.1985000000000001</v>
      </c>
      <c r="J52" s="43">
        <v>131.35050000000001</v>
      </c>
      <c r="K52" s="44">
        <v>70</v>
      </c>
      <c r="L52" s="43">
        <v>10.09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9.3499144444444457</v>
      </c>
      <c r="H53" s="43">
        <v>8.3579822222222226</v>
      </c>
      <c r="I53" s="43">
        <v>16.707525555555559</v>
      </c>
      <c r="J53" s="43">
        <v>178.64431222222225</v>
      </c>
      <c r="K53" s="44">
        <v>47</v>
      </c>
      <c r="L53" s="43">
        <v>11.01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180</v>
      </c>
      <c r="G54" s="43">
        <v>4.1147999999999998</v>
      </c>
      <c r="H54" s="43">
        <v>4.9896000000000003</v>
      </c>
      <c r="I54" s="43">
        <v>15.290999999999999</v>
      </c>
      <c r="J54" s="43">
        <v>122.11200000000001</v>
      </c>
      <c r="K54" s="44">
        <v>315</v>
      </c>
      <c r="L54" s="43">
        <v>8.57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100</v>
      </c>
      <c r="G55" s="43">
        <v>15.894000000000002</v>
      </c>
      <c r="H55" s="43">
        <v>13.892999999999999</v>
      </c>
      <c r="I55" s="43">
        <v>14.109999999999998</v>
      </c>
      <c r="J55" s="43">
        <v>239.54000000000002</v>
      </c>
      <c r="K55" s="44">
        <v>75</v>
      </c>
      <c r="L55" s="43">
        <v>33.5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0.38</v>
      </c>
      <c r="H56" s="43">
        <v>0</v>
      </c>
      <c r="I56" s="43">
        <v>24.712000000000003</v>
      </c>
      <c r="J56" s="43">
        <v>100.34800000000001</v>
      </c>
      <c r="K56" s="44">
        <v>868</v>
      </c>
      <c r="L56" s="43">
        <v>3.25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25</v>
      </c>
      <c r="G57" s="43">
        <v>1.9</v>
      </c>
      <c r="H57" s="43">
        <v>0.2</v>
      </c>
      <c r="I57" s="43">
        <v>12.3</v>
      </c>
      <c r="J57" s="43">
        <v>58.599999999999994</v>
      </c>
      <c r="K57" s="44" t="s">
        <v>48</v>
      </c>
      <c r="L57" s="43">
        <v>1.94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25</v>
      </c>
      <c r="G58" s="43">
        <v>1.6500000000000001</v>
      </c>
      <c r="H58" s="43">
        <v>0.3</v>
      </c>
      <c r="I58" s="43">
        <v>8.35</v>
      </c>
      <c r="J58" s="43">
        <v>42.7</v>
      </c>
      <c r="K58" s="44" t="s">
        <v>48</v>
      </c>
      <c r="L58" s="43">
        <v>1.89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35.300714444444445</v>
      </c>
      <c r="H61" s="19">
        <f t="shared" ref="H61" si="23">SUM(H52:H60)</f>
        <v>38.688082222222221</v>
      </c>
      <c r="I61" s="19">
        <f t="shared" ref="I61" si="24">SUM(I52:I60)</f>
        <v>97.66902555555555</v>
      </c>
      <c r="J61" s="19">
        <f t="shared" ref="J61:L61" si="25">SUM(J52:J60)</f>
        <v>873.29481222222228</v>
      </c>
      <c r="K61" s="25"/>
      <c r="L61" s="19">
        <f t="shared" si="25"/>
        <v>70.25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880</v>
      </c>
      <c r="G62" s="32">
        <f t="shared" ref="G62" si="26">G51+G61</f>
        <v>35.300714444444445</v>
      </c>
      <c r="H62" s="32">
        <f t="shared" ref="H62" si="27">H51+H61</f>
        <v>38.688082222222221</v>
      </c>
      <c r="I62" s="32">
        <f t="shared" ref="I62" si="28">I51+I61</f>
        <v>97.66902555555555</v>
      </c>
      <c r="J62" s="32">
        <f t="shared" ref="J62:L62" si="29">J51+J61</f>
        <v>873.29481222222228</v>
      </c>
      <c r="K62" s="32"/>
      <c r="L62" s="32">
        <f t="shared" si="29"/>
        <v>70.25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100</v>
      </c>
      <c r="G71" s="43">
        <v>1.9380000000000004</v>
      </c>
      <c r="H71" s="43">
        <v>6.6920000000000011</v>
      </c>
      <c r="I71" s="43">
        <v>4.5339999999999998</v>
      </c>
      <c r="J71" s="43">
        <v>86.134</v>
      </c>
      <c r="K71" s="44" t="s">
        <v>48</v>
      </c>
      <c r="L71" s="43">
        <v>7.78</v>
      </c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6.4129444444444452</v>
      </c>
      <c r="H72" s="43">
        <v>6.6947222222222216</v>
      </c>
      <c r="I72" s="43">
        <v>11.301555555555558</v>
      </c>
      <c r="J72" s="43">
        <v>130.41997222222221</v>
      </c>
      <c r="K72" s="44">
        <v>39</v>
      </c>
      <c r="L72" s="43">
        <v>13.22</v>
      </c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180</v>
      </c>
      <c r="G73" s="43">
        <v>6.4889999999999999</v>
      </c>
      <c r="H73" s="43">
        <v>0.69299999999999995</v>
      </c>
      <c r="I73" s="43">
        <v>40.445999999999998</v>
      </c>
      <c r="J73" s="43">
        <v>194.22899999999998</v>
      </c>
      <c r="K73" s="44">
        <v>97</v>
      </c>
      <c r="L73" s="43">
        <v>2.97</v>
      </c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100</v>
      </c>
      <c r="G74" s="43">
        <v>14.911999999999999</v>
      </c>
      <c r="H74" s="43">
        <v>15.859</v>
      </c>
      <c r="I74" s="43">
        <v>9.2360000000000007</v>
      </c>
      <c r="J74" s="43">
        <v>237.88499999999999</v>
      </c>
      <c r="K74" s="44">
        <v>81</v>
      </c>
      <c r="L74" s="43">
        <v>35.159999999999997</v>
      </c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6.3000000000000014E-2</v>
      </c>
      <c r="H75" s="43">
        <v>7.000000000000001E-3</v>
      </c>
      <c r="I75" s="43">
        <v>14.161000000000001</v>
      </c>
      <c r="J75" s="43">
        <v>56.945000000000007</v>
      </c>
      <c r="K75" s="44">
        <v>3.21</v>
      </c>
      <c r="L75" s="43">
        <v>3.21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25</v>
      </c>
      <c r="G76" s="43">
        <v>1.9</v>
      </c>
      <c r="H76" s="43">
        <v>0.2</v>
      </c>
      <c r="I76" s="43">
        <v>12.3</v>
      </c>
      <c r="J76" s="43">
        <v>58.599999999999994</v>
      </c>
      <c r="K76" s="44">
        <v>1.94</v>
      </c>
      <c r="L76" s="43">
        <v>1.94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25</v>
      </c>
      <c r="G77" s="43">
        <v>1.6500000000000001</v>
      </c>
      <c r="H77" s="43">
        <v>0.3</v>
      </c>
      <c r="I77" s="43">
        <v>8.35</v>
      </c>
      <c r="J77" s="43">
        <v>42.7</v>
      </c>
      <c r="K77" s="44">
        <v>1.89</v>
      </c>
      <c r="L77" s="43">
        <v>1.89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33.36494444444444</v>
      </c>
      <c r="H80" s="19">
        <f t="shared" ref="H80" si="35">SUM(H71:H79)</f>
        <v>30.445722222222223</v>
      </c>
      <c r="I80" s="19">
        <f t="shared" ref="I80" si="36">SUM(I71:I79)</f>
        <v>100.32855555555555</v>
      </c>
      <c r="J80" s="19">
        <f t="shared" ref="J80:L80" si="37">SUM(J71:J79)</f>
        <v>806.91297222222238</v>
      </c>
      <c r="K80" s="25"/>
      <c r="L80" s="19">
        <f t="shared" si="37"/>
        <v>66.17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880</v>
      </c>
      <c r="G81" s="32">
        <f t="shared" ref="G81" si="38">G70+G80</f>
        <v>33.36494444444444</v>
      </c>
      <c r="H81" s="32">
        <f t="shared" ref="H81" si="39">H70+H80</f>
        <v>30.445722222222223</v>
      </c>
      <c r="I81" s="32">
        <f t="shared" ref="I81" si="40">I70+I80</f>
        <v>100.32855555555555</v>
      </c>
      <c r="J81" s="32">
        <f t="shared" ref="J81:L81" si="41">J70+J80</f>
        <v>806.91297222222238</v>
      </c>
      <c r="K81" s="32"/>
      <c r="L81" s="32">
        <f t="shared" si="41"/>
        <v>66.17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200</v>
      </c>
      <c r="G91" s="43">
        <v>5.0556666666666681</v>
      </c>
      <c r="H91" s="43">
        <v>5.445333333333334</v>
      </c>
      <c r="I91" s="43">
        <v>9.2609333333333339</v>
      </c>
      <c r="J91" s="43">
        <v>105.61433333333335</v>
      </c>
      <c r="K91" s="44"/>
      <c r="L91" s="43">
        <v>14.09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200</v>
      </c>
      <c r="G92" s="43">
        <v>15.742702911467617</v>
      </c>
      <c r="H92" s="43">
        <v>27.118672608437315</v>
      </c>
      <c r="I92" s="43">
        <v>18.069503267973857</v>
      </c>
      <c r="J92" s="43">
        <v>377.48085323826496</v>
      </c>
      <c r="K92" s="44"/>
      <c r="L92" s="43">
        <v>36.93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0.4</v>
      </c>
      <c r="H94" s="43">
        <v>0.13999999999999999</v>
      </c>
      <c r="I94" s="43">
        <v>19.972000000000001</v>
      </c>
      <c r="J94" s="43">
        <v>81.188000000000002</v>
      </c>
      <c r="K94" s="44"/>
      <c r="L94" s="43">
        <v>3.25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25</v>
      </c>
      <c r="G95" s="43">
        <v>1.9</v>
      </c>
      <c r="H95" s="43">
        <v>0.2</v>
      </c>
      <c r="I95" s="43">
        <v>12.3</v>
      </c>
      <c r="J95" s="43">
        <v>58.599999999999994</v>
      </c>
      <c r="K95" s="44"/>
      <c r="L95" s="43">
        <v>1.94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25</v>
      </c>
      <c r="G96" s="43">
        <v>1.6500000000000001</v>
      </c>
      <c r="H96" s="43">
        <v>0.3</v>
      </c>
      <c r="I96" s="43">
        <v>8.35</v>
      </c>
      <c r="J96" s="43">
        <v>42.7</v>
      </c>
      <c r="K96" s="44"/>
      <c r="L96" s="43">
        <v>1.89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24.74836957813428</v>
      </c>
      <c r="H99" s="19">
        <f t="shared" ref="H99" si="47">SUM(H90:H98)</f>
        <v>33.204005941770646</v>
      </c>
      <c r="I99" s="19">
        <f t="shared" ref="I99" si="48">SUM(I90:I98)</f>
        <v>67.952436601307184</v>
      </c>
      <c r="J99" s="19">
        <f t="shared" ref="J99:L99" si="49">SUM(J90:J98)</f>
        <v>665.58318657159839</v>
      </c>
      <c r="K99" s="25"/>
      <c r="L99" s="19">
        <f t="shared" si="49"/>
        <v>58.099999999999994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650</v>
      </c>
      <c r="G100" s="32">
        <f t="shared" ref="G100" si="50">G89+G99</f>
        <v>24.74836957813428</v>
      </c>
      <c r="H100" s="32">
        <f t="shared" ref="H100" si="51">H89+H99</f>
        <v>33.204005941770646</v>
      </c>
      <c r="I100" s="32">
        <f t="shared" ref="I100" si="52">I89+I99</f>
        <v>67.952436601307184</v>
      </c>
      <c r="J100" s="32">
        <f t="shared" ref="J100:L100" si="53">J89+J99</f>
        <v>665.58318657159839</v>
      </c>
      <c r="K100" s="32"/>
      <c r="L100" s="32">
        <f t="shared" si="53"/>
        <v>58.099999999999994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80</v>
      </c>
      <c r="G109" s="43">
        <v>0.94700000000000006</v>
      </c>
      <c r="H109" s="43">
        <v>5.144000000000001</v>
      </c>
      <c r="I109" s="43">
        <v>3.4589999999999996</v>
      </c>
      <c r="J109" s="43">
        <v>63.89</v>
      </c>
      <c r="K109" s="44">
        <v>3</v>
      </c>
      <c r="L109" s="43">
        <v>12.15</v>
      </c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7.111524444444445</v>
      </c>
      <c r="H110" s="43">
        <v>8.2078322222222226</v>
      </c>
      <c r="I110" s="43">
        <v>17.368185555555556</v>
      </c>
      <c r="J110" s="43">
        <v>171.00052222222223</v>
      </c>
      <c r="K110" s="44">
        <v>46</v>
      </c>
      <c r="L110" s="43">
        <v>11.41</v>
      </c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150</v>
      </c>
      <c r="G111" s="43">
        <v>6.6150000000000002</v>
      </c>
      <c r="H111" s="43">
        <v>5.3819999999999997</v>
      </c>
      <c r="I111" s="43">
        <v>31.184999999999999</v>
      </c>
      <c r="J111" s="43">
        <v>199.7235</v>
      </c>
      <c r="K111" s="44" t="s">
        <v>47</v>
      </c>
      <c r="L111" s="43">
        <v>8.16</v>
      </c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100</v>
      </c>
      <c r="G112" s="43">
        <v>15.648</v>
      </c>
      <c r="H112" s="43">
        <v>7.8940000000000001</v>
      </c>
      <c r="I112" s="43">
        <v>5.9889999999999999</v>
      </c>
      <c r="J112" s="43">
        <v>157.76500000000004</v>
      </c>
      <c r="K112" s="44">
        <v>90</v>
      </c>
      <c r="L112" s="43">
        <v>21.15</v>
      </c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0.4</v>
      </c>
      <c r="H113" s="43">
        <v>0.13999999999999999</v>
      </c>
      <c r="I113" s="43">
        <v>19.972000000000001</v>
      </c>
      <c r="J113" s="43">
        <v>81.188000000000002</v>
      </c>
      <c r="K113" s="44">
        <v>1014</v>
      </c>
      <c r="L113" s="43">
        <v>3.25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2.2799999999999998</v>
      </c>
      <c r="H114" s="43">
        <v>0.24</v>
      </c>
      <c r="I114" s="43">
        <v>14.760000000000002</v>
      </c>
      <c r="J114" s="43">
        <v>70.319999999999993</v>
      </c>
      <c r="K114" s="44" t="s">
        <v>48</v>
      </c>
      <c r="L114" s="43">
        <v>1.94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51.240000000000009</v>
      </c>
      <c r="K115" s="44" t="s">
        <v>48</v>
      </c>
      <c r="L115" s="43">
        <v>1.89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34.981524444444439</v>
      </c>
      <c r="H118" s="19">
        <f t="shared" si="56"/>
        <v>27.367832222222223</v>
      </c>
      <c r="I118" s="19">
        <f t="shared" si="56"/>
        <v>102.75318555555555</v>
      </c>
      <c r="J118" s="19">
        <f t="shared" si="56"/>
        <v>795.12702222222219</v>
      </c>
      <c r="K118" s="25"/>
      <c r="L118" s="19">
        <f t="shared" ref="L118" si="57">SUM(L109:L117)</f>
        <v>59.95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790</v>
      </c>
      <c r="G119" s="32">
        <f t="shared" ref="G119" si="58">G108+G118</f>
        <v>34.981524444444439</v>
      </c>
      <c r="H119" s="32">
        <f t="shared" ref="H119" si="59">H108+H118</f>
        <v>27.367832222222223</v>
      </c>
      <c r="I119" s="32">
        <f t="shared" ref="I119" si="60">I108+I118</f>
        <v>102.75318555555555</v>
      </c>
      <c r="J119" s="32">
        <f t="shared" ref="J119:L119" si="61">J108+J118</f>
        <v>795.12702222222219</v>
      </c>
      <c r="K119" s="32"/>
      <c r="L119" s="32">
        <f t="shared" si="61"/>
        <v>59.95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80</v>
      </c>
      <c r="G128" s="43">
        <v>0.93120000000000003</v>
      </c>
      <c r="H128" s="43">
        <v>8.1272000000000002</v>
      </c>
      <c r="I128" s="43">
        <v>5.2104000000000008</v>
      </c>
      <c r="J128" s="43">
        <v>97.575999999999993</v>
      </c>
      <c r="K128" s="44">
        <v>30</v>
      </c>
      <c r="L128" s="43">
        <v>8.6</v>
      </c>
    </row>
    <row r="129" spans="1:12" ht="15" x14ac:dyDescent="0.25">
      <c r="A129" s="14"/>
      <c r="B129" s="15"/>
      <c r="C129" s="11"/>
      <c r="D129" s="7" t="s">
        <v>27</v>
      </c>
      <c r="E129" s="42" t="s">
        <v>50</v>
      </c>
      <c r="F129" s="43">
        <v>200</v>
      </c>
      <c r="G129" s="43">
        <v>5.1114666666666677</v>
      </c>
      <c r="H129" s="43">
        <v>6.9267333333333339</v>
      </c>
      <c r="I129" s="43">
        <v>6.3719333333333337</v>
      </c>
      <c r="J129" s="43">
        <v>107.68253333333334</v>
      </c>
      <c r="K129" s="44">
        <v>41</v>
      </c>
      <c r="L129" s="43">
        <v>9.86</v>
      </c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150</v>
      </c>
      <c r="G130" s="43">
        <v>3.5343</v>
      </c>
      <c r="H130" s="43">
        <v>0.48195000000000005</v>
      </c>
      <c r="I130" s="43">
        <v>36.039149999999992</v>
      </c>
      <c r="J130" s="43">
        <v>162.5778</v>
      </c>
      <c r="K130" s="44" t="s">
        <v>47</v>
      </c>
      <c r="L130" s="43">
        <v>4.3899999999999997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125</v>
      </c>
      <c r="G131" s="43">
        <v>11.352849454214676</v>
      </c>
      <c r="H131" s="43">
        <v>21.175808217101274</v>
      </c>
      <c r="I131" s="43">
        <v>4.5360523802304424</v>
      </c>
      <c r="J131" s="43">
        <v>252.98845353244388</v>
      </c>
      <c r="K131" s="44">
        <v>591</v>
      </c>
      <c r="L131" s="43">
        <v>28.77</v>
      </c>
    </row>
    <row r="132" spans="1:12" ht="1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7.5000000000000011E-2</v>
      </c>
      <c r="H132" s="43">
        <v>1.8000000000000002E-2</v>
      </c>
      <c r="I132" s="43">
        <v>11.734999999999999</v>
      </c>
      <c r="J132" s="43">
        <v>47.33</v>
      </c>
      <c r="K132" s="44">
        <v>883</v>
      </c>
      <c r="L132" s="43">
        <v>9.4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2.2799999999999998</v>
      </c>
      <c r="H133" s="43">
        <v>0.24</v>
      </c>
      <c r="I133" s="43">
        <v>14.760000000000002</v>
      </c>
      <c r="J133" s="43">
        <v>70.319999999999993</v>
      </c>
      <c r="K133" s="44" t="s">
        <v>48</v>
      </c>
      <c r="L133" s="43">
        <v>1.94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51.240000000000009</v>
      </c>
      <c r="K134" s="44" t="s">
        <v>48</v>
      </c>
      <c r="L134" s="43">
        <v>1.89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25.264816120881342</v>
      </c>
      <c r="H137" s="19">
        <f t="shared" si="64"/>
        <v>37.32969155043461</v>
      </c>
      <c r="I137" s="19">
        <f t="shared" si="64"/>
        <v>88.672535713563775</v>
      </c>
      <c r="J137" s="19">
        <f t="shared" si="64"/>
        <v>789.71478686577734</v>
      </c>
      <c r="K137" s="25"/>
      <c r="L137" s="19">
        <f t="shared" ref="L137" si="65">SUM(L128:L136)</f>
        <v>64.849999999999994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815</v>
      </c>
      <c r="G138" s="32">
        <f t="shared" ref="G138" si="66">G127+G137</f>
        <v>25.264816120881342</v>
      </c>
      <c r="H138" s="32">
        <f t="shared" ref="H138" si="67">H127+H137</f>
        <v>37.32969155043461</v>
      </c>
      <c r="I138" s="32">
        <f t="shared" ref="I138" si="68">I127+I137</f>
        <v>88.672535713563775</v>
      </c>
      <c r="J138" s="32">
        <f t="shared" ref="J138:L138" si="69">J127+J137</f>
        <v>789.71478686577734</v>
      </c>
      <c r="K138" s="32"/>
      <c r="L138" s="32">
        <f t="shared" si="69"/>
        <v>64.849999999999994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80</v>
      </c>
      <c r="G147" s="43">
        <v>1.6600000000000001</v>
      </c>
      <c r="H147" s="43">
        <v>5.0900000000000007</v>
      </c>
      <c r="I147" s="43">
        <v>5.1840000000000002</v>
      </c>
      <c r="J147" s="43">
        <v>73.185999999999993</v>
      </c>
      <c r="K147" s="44">
        <v>13</v>
      </c>
      <c r="L147" s="43">
        <v>2.95</v>
      </c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6.4721829268292685</v>
      </c>
      <c r="H148" s="43">
        <v>1.9916524390243904</v>
      </c>
      <c r="I148" s="43">
        <v>13.243250000000002</v>
      </c>
      <c r="J148" s="43">
        <v>96.620091463414624</v>
      </c>
      <c r="K148" s="44">
        <v>60</v>
      </c>
      <c r="L148" s="43">
        <v>11.69</v>
      </c>
    </row>
    <row r="149" spans="1:12" ht="15" x14ac:dyDescent="0.25">
      <c r="A149" s="23"/>
      <c r="B149" s="15"/>
      <c r="C149" s="11"/>
      <c r="D149" s="7" t="s">
        <v>28</v>
      </c>
      <c r="E149" s="42" t="s">
        <v>51</v>
      </c>
      <c r="F149" s="43">
        <v>150</v>
      </c>
      <c r="G149" s="43">
        <v>4.2371999999999996</v>
      </c>
      <c r="H149" s="43">
        <v>5.5331999999999999</v>
      </c>
      <c r="I149" s="43">
        <v>23.698800000000006</v>
      </c>
      <c r="J149" s="43">
        <v>161.05859999999998</v>
      </c>
      <c r="K149" s="44">
        <v>92</v>
      </c>
      <c r="L149" s="43">
        <v>9.17</v>
      </c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100</v>
      </c>
      <c r="G150" s="43">
        <v>11.842999999999998</v>
      </c>
      <c r="H150" s="43">
        <v>17.292999999999999</v>
      </c>
      <c r="I150" s="43">
        <v>14.392999999999999</v>
      </c>
      <c r="J150" s="43">
        <v>257.04399999999998</v>
      </c>
      <c r="K150" s="44">
        <v>663</v>
      </c>
      <c r="L150" s="43">
        <v>28.6</v>
      </c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0.38</v>
      </c>
      <c r="H151" s="43">
        <v>0</v>
      </c>
      <c r="I151" s="43">
        <v>24.712000000000003</v>
      </c>
      <c r="J151" s="43">
        <v>100.34800000000001</v>
      </c>
      <c r="K151" s="44">
        <v>868</v>
      </c>
      <c r="L151" s="43">
        <v>3.25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25</v>
      </c>
      <c r="G152" s="43">
        <v>1.9</v>
      </c>
      <c r="H152" s="43">
        <v>0.2</v>
      </c>
      <c r="I152" s="43">
        <v>12.3</v>
      </c>
      <c r="J152" s="43">
        <v>58.599999999999994</v>
      </c>
      <c r="K152" s="44" t="s">
        <v>48</v>
      </c>
      <c r="L152" s="43">
        <v>1.94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25</v>
      </c>
      <c r="G153" s="43">
        <v>1.6500000000000001</v>
      </c>
      <c r="H153" s="43">
        <v>0.3</v>
      </c>
      <c r="I153" s="43">
        <v>8.35</v>
      </c>
      <c r="J153" s="43">
        <v>42.7</v>
      </c>
      <c r="K153" s="44" t="s">
        <v>48</v>
      </c>
      <c r="L153" s="43">
        <v>1.89</v>
      </c>
    </row>
    <row r="154" spans="1:12" ht="15" x14ac:dyDescent="0.25">
      <c r="A154" s="23"/>
      <c r="B154" s="15"/>
      <c r="C154" s="11"/>
      <c r="D154" s="6"/>
      <c r="E154" s="42" t="s">
        <v>46</v>
      </c>
      <c r="F154" s="43">
        <v>265</v>
      </c>
      <c r="G154" s="43">
        <v>0.6</v>
      </c>
      <c r="H154" s="43">
        <v>0.6</v>
      </c>
      <c r="I154" s="43">
        <v>14.700000000000001</v>
      </c>
      <c r="J154" s="43">
        <v>66.599999999999994</v>
      </c>
      <c r="K154" s="44">
        <v>248</v>
      </c>
      <c r="L154" s="43">
        <v>23.59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1045</v>
      </c>
      <c r="G156" s="19">
        <f t="shared" ref="G156:J156" si="72">SUM(G147:G155)</f>
        <v>28.742382926829265</v>
      </c>
      <c r="H156" s="19">
        <f t="shared" si="72"/>
        <v>31.00785243902439</v>
      </c>
      <c r="I156" s="19">
        <f t="shared" si="72"/>
        <v>116.58105</v>
      </c>
      <c r="J156" s="19">
        <f t="shared" si="72"/>
        <v>856.15669146341475</v>
      </c>
      <c r="K156" s="25"/>
      <c r="L156" s="19">
        <f t="shared" ref="L156" si="73">SUM(L147:L155)</f>
        <v>83.08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1045</v>
      </c>
      <c r="G157" s="32">
        <f t="shared" ref="G157" si="74">G146+G156</f>
        <v>28.742382926829265</v>
      </c>
      <c r="H157" s="32">
        <f t="shared" ref="H157" si="75">H146+H156</f>
        <v>31.00785243902439</v>
      </c>
      <c r="I157" s="32">
        <f t="shared" ref="I157" si="76">I146+I156</f>
        <v>116.58105</v>
      </c>
      <c r="J157" s="32">
        <f t="shared" ref="J157:L157" si="77">J146+J156</f>
        <v>856.15669146341475</v>
      </c>
      <c r="K157" s="32"/>
      <c r="L157" s="32">
        <f t="shared" si="77"/>
        <v>83.08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80</v>
      </c>
      <c r="G166" s="43">
        <v>2.8040000000000003</v>
      </c>
      <c r="H166" s="43">
        <v>5.7880000000000003</v>
      </c>
      <c r="I166" s="43">
        <v>5.7519999999999998</v>
      </c>
      <c r="J166" s="43">
        <v>86.259999999999991</v>
      </c>
      <c r="K166" s="44">
        <v>45183</v>
      </c>
      <c r="L166" s="43">
        <v>7.24</v>
      </c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5.0214666666666679</v>
      </c>
      <c r="H167" s="43">
        <v>5.360733333333334</v>
      </c>
      <c r="I167" s="43">
        <v>9.0013733333333334</v>
      </c>
      <c r="J167" s="43">
        <v>103.78769333333335</v>
      </c>
      <c r="K167" s="44">
        <v>53</v>
      </c>
      <c r="L167" s="43">
        <v>10.58</v>
      </c>
    </row>
    <row r="168" spans="1:12" ht="15" x14ac:dyDescent="0.25">
      <c r="A168" s="23"/>
      <c r="B168" s="15"/>
      <c r="C168" s="11"/>
      <c r="D168" s="7" t="s">
        <v>28</v>
      </c>
      <c r="E168" s="42" t="s">
        <v>61</v>
      </c>
      <c r="F168" s="43">
        <v>150</v>
      </c>
      <c r="G168" s="43">
        <v>5.4075000000000006</v>
      </c>
      <c r="H168" s="43">
        <v>0.57750000000000001</v>
      </c>
      <c r="I168" s="43">
        <v>33.704999999999998</v>
      </c>
      <c r="J168" s="43">
        <v>161.85750000000002</v>
      </c>
      <c r="K168" s="44">
        <v>97</v>
      </c>
      <c r="L168" s="43">
        <v>2.48</v>
      </c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100</v>
      </c>
      <c r="G169" s="43">
        <v>17.074000000000002</v>
      </c>
      <c r="H169" s="43">
        <v>14.765000000000001</v>
      </c>
      <c r="I169" s="43">
        <v>13.146000000000001</v>
      </c>
      <c r="J169" s="43">
        <v>252.23800000000006</v>
      </c>
      <c r="K169" s="44">
        <v>669</v>
      </c>
      <c r="L169" s="43">
        <v>36.909999999999997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0.4</v>
      </c>
      <c r="H170" s="43">
        <v>0.13999999999999999</v>
      </c>
      <c r="I170" s="43">
        <v>19.972000000000001</v>
      </c>
      <c r="J170" s="43">
        <v>81.188000000000002</v>
      </c>
      <c r="K170" s="44">
        <v>1014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25</v>
      </c>
      <c r="G171" s="43">
        <v>1.9</v>
      </c>
      <c r="H171" s="43">
        <v>0.2</v>
      </c>
      <c r="I171" s="43">
        <v>12.3</v>
      </c>
      <c r="J171" s="43">
        <v>58.599999999999994</v>
      </c>
      <c r="K171" s="44" t="s">
        <v>48</v>
      </c>
      <c r="L171" s="43">
        <v>1.94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25</v>
      </c>
      <c r="G172" s="43">
        <v>1.6500000000000001</v>
      </c>
      <c r="H172" s="43">
        <v>0.3</v>
      </c>
      <c r="I172" s="43">
        <v>8.35</v>
      </c>
      <c r="J172" s="43">
        <v>42.7</v>
      </c>
      <c r="K172" s="44" t="s">
        <v>48</v>
      </c>
      <c r="L172" s="43">
        <v>1.89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34.256966666666671</v>
      </c>
      <c r="H175" s="19">
        <f t="shared" si="80"/>
        <v>27.131233333333334</v>
      </c>
      <c r="I175" s="19">
        <f t="shared" si="80"/>
        <v>102.22637333333331</v>
      </c>
      <c r="J175" s="19">
        <f t="shared" si="80"/>
        <v>786.6311933333335</v>
      </c>
      <c r="K175" s="25"/>
      <c r="L175" s="19">
        <f t="shared" ref="L175" si="81">SUM(L166:L174)</f>
        <v>64.289999999999992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780</v>
      </c>
      <c r="G176" s="32">
        <f t="shared" ref="G176" si="82">G165+G175</f>
        <v>34.256966666666671</v>
      </c>
      <c r="H176" s="32">
        <f t="shared" ref="H176" si="83">H165+H175</f>
        <v>27.131233333333334</v>
      </c>
      <c r="I176" s="32">
        <f t="shared" ref="I176" si="84">I165+I175</f>
        <v>102.22637333333331</v>
      </c>
      <c r="J176" s="32">
        <f t="shared" ref="J176:L176" si="85">J165+J175</f>
        <v>786.6311933333335</v>
      </c>
      <c r="K176" s="32"/>
      <c r="L176" s="32">
        <f t="shared" si="85"/>
        <v>64.289999999999992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80</v>
      </c>
      <c r="G185" s="43">
        <v>1.0880000000000001</v>
      </c>
      <c r="H185" s="43">
        <v>4.0720000000000001</v>
      </c>
      <c r="I185" s="43">
        <v>3.6192000000000002</v>
      </c>
      <c r="J185" s="43">
        <v>55.476799999999997</v>
      </c>
      <c r="K185" s="44">
        <v>14</v>
      </c>
      <c r="L185" s="43">
        <v>4.79</v>
      </c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5.0646666666666675</v>
      </c>
      <c r="H186" s="43">
        <v>7.0023333333333344</v>
      </c>
      <c r="I186" s="43">
        <v>7.0127333333333342</v>
      </c>
      <c r="J186" s="43">
        <v>110.78213333333335</v>
      </c>
      <c r="K186" s="44">
        <v>48</v>
      </c>
      <c r="L186" s="43">
        <v>9.16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200</v>
      </c>
      <c r="G187" s="43">
        <v>15.397535476046089</v>
      </c>
      <c r="H187" s="43">
        <v>26.811415888417223</v>
      </c>
      <c r="I187" s="43">
        <v>48.379370285021231</v>
      </c>
      <c r="J187" s="43">
        <v>495.23479539114618</v>
      </c>
      <c r="K187" s="44">
        <v>601</v>
      </c>
      <c r="L187" s="43">
        <v>30.73</v>
      </c>
    </row>
    <row r="188" spans="1:12" ht="15" x14ac:dyDescent="0.25">
      <c r="A188" s="23"/>
      <c r="B188" s="15"/>
      <c r="C188" s="11"/>
      <c r="D188" s="7" t="s">
        <v>29</v>
      </c>
      <c r="E188" s="42" t="s">
        <v>83</v>
      </c>
      <c r="F188" s="43">
        <v>100</v>
      </c>
      <c r="G188" s="43">
        <v>18.078999999999997</v>
      </c>
      <c r="H188" s="43">
        <v>10.822000000000001</v>
      </c>
      <c r="I188" s="43">
        <v>15.357000000000001</v>
      </c>
      <c r="J188" s="43">
        <v>231.65750000000003</v>
      </c>
      <c r="K188" s="44">
        <v>110</v>
      </c>
      <c r="L188" s="43">
        <v>30.27</v>
      </c>
    </row>
    <row r="189" spans="1:12" ht="15" x14ac:dyDescent="0.2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6.3000000000000014E-2</v>
      </c>
      <c r="H189" s="43">
        <v>7.000000000000001E-3</v>
      </c>
      <c r="I189" s="43">
        <v>14.161000000000001</v>
      </c>
      <c r="J189" s="43">
        <v>56.945000000000007</v>
      </c>
      <c r="K189" s="44">
        <v>156</v>
      </c>
      <c r="L189" s="43">
        <v>3.21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25</v>
      </c>
      <c r="G190" s="43">
        <v>1.9</v>
      </c>
      <c r="H190" s="43">
        <v>0.2</v>
      </c>
      <c r="I190" s="43">
        <v>12.3</v>
      </c>
      <c r="J190" s="43">
        <v>58.599999999999994</v>
      </c>
      <c r="K190" s="44" t="s">
        <v>48</v>
      </c>
      <c r="L190" s="43">
        <v>1.94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25</v>
      </c>
      <c r="G191" s="43">
        <v>1.6500000000000001</v>
      </c>
      <c r="H191" s="43">
        <v>0.3</v>
      </c>
      <c r="I191" s="43">
        <v>8.35</v>
      </c>
      <c r="J191" s="43">
        <v>42.7</v>
      </c>
      <c r="K191" s="44" t="s">
        <v>48</v>
      </c>
      <c r="L191" s="43">
        <v>1.89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43.242202142712756</v>
      </c>
      <c r="H194" s="19">
        <f t="shared" si="88"/>
        <v>49.214749221750559</v>
      </c>
      <c r="I194" s="19">
        <f t="shared" si="88"/>
        <v>109.17930361835457</v>
      </c>
      <c r="J194" s="19">
        <f t="shared" si="88"/>
        <v>1051.3962287244797</v>
      </c>
      <c r="K194" s="25"/>
      <c r="L194" s="19">
        <f t="shared" ref="L194" si="89">SUM(L185:L193)</f>
        <v>81.99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830</v>
      </c>
      <c r="G195" s="32">
        <f t="shared" ref="G195" si="90">G184+G194</f>
        <v>43.242202142712756</v>
      </c>
      <c r="H195" s="32">
        <f t="shared" ref="H195" si="91">H184+H194</f>
        <v>49.214749221750559</v>
      </c>
      <c r="I195" s="32">
        <f t="shared" ref="I195" si="92">I184+I194</f>
        <v>109.17930361835457</v>
      </c>
      <c r="J195" s="32">
        <f t="shared" ref="J195:L195" si="93">J184+J194</f>
        <v>1051.3962287244797</v>
      </c>
      <c r="K195" s="32"/>
      <c r="L195" s="32">
        <f t="shared" si="93"/>
        <v>81.99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849.5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31.889034239900347</v>
      </c>
      <c r="H196" s="34">
        <f t="shared" si="94"/>
        <v>34.396578464629719</v>
      </c>
      <c r="I196" s="34">
        <f t="shared" si="94"/>
        <v>101.10011598165026</v>
      </c>
      <c r="J196" s="34">
        <f t="shared" si="94"/>
        <v>838.63215409571762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70.143000000000001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2023-11-19T14:30:31Z</dcterms:modified>
</cp:coreProperties>
</file>